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<sst xmlns="http://schemas.openxmlformats.org/spreadsheetml/2006/main" count="109" uniqueCount="82">
  <si>
    <t>Дюльбер, гостиница (Республика Крым, г. Судак, ул. Виноградарей, 9. Квартал Алчак)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</si>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</sst>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0+9200+5400</f>
        <v>14600</v>
      </c>
      <c r="F4" s="1">
        <f>0+9200+4950</f>
        <v>14150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>0+9200+5400</f>
        <v>14600</v>
      </c>
      <c r="F5" s="2">
        <f>0+9200+4950</f>
        <v>14150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>0+9200+5400</f>
        <v>14600</v>
      </c>
      <c r="F6" s="1">
        <f>0+9200+4950</f>
        <v>14150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>0+9200+5400</f>
        <v>14600</v>
      </c>
      <c r="F7" s="2">
        <f>0+9200+4950</f>
        <v>14150</v>
      </c>
    </row>
    <row r="8" spans="1:6" ht="18" customHeight="1">
      <c r="A8" s="1" t="s">
        <v>21</v>
      </c>
      <c r="B8" s="1" t="s">
        <v>22</v>
      </c>
      <c r="C8" s="1" t="s">
        <v>10</v>
      </c>
      <c r="D8" s="1" t="s">
        <v>23</v>
      </c>
      <c r="E8" s="1">
        <f>0+9200+5700</f>
        <v>14900</v>
      </c>
      <c r="F8" s="1">
        <f>0+9200+5170</f>
        <v>14370</v>
      </c>
    </row>
    <row r="9" spans="1:6" ht="18" customHeight="1">
      <c r="A9" s="2" t="s">
        <v>24</v>
      </c>
      <c r="B9" s="2" t="s">
        <v>25</v>
      </c>
      <c r="C9" s="2" t="s">
        <v>10</v>
      </c>
      <c r="D9" s="2" t="s">
        <v>26</v>
      </c>
      <c r="E9" s="4">
        <f>0+9200+6900</f>
        <v>16100</v>
      </c>
      <c r="F9" s="2">
        <f>0+9200+6050</f>
        <v>15250</v>
      </c>
    </row>
    <row r="10" spans="1:6" ht="18" customHeight="1">
      <c r="A10" s="1" t="s">
        <v>27</v>
      </c>
      <c r="B10" s="1" t="s">
        <v>28</v>
      </c>
      <c r="C10" s="1" t="s">
        <v>10</v>
      </c>
      <c r="D10" s="1" t="s">
        <v>29</v>
      </c>
      <c r="E10" s="1">
        <f>0+9200+8100</f>
        <v>17300</v>
      </c>
      <c r="F10" s="1">
        <f>0+9200+6930</f>
        <v>16130</v>
      </c>
    </row>
    <row r="11" spans="1:6" ht="18" customHeight="1">
      <c r="A11" s="2" t="s">
        <v>30</v>
      </c>
      <c r="B11" s="2" t="s">
        <v>31</v>
      </c>
      <c r="C11" s="2" t="s">
        <v>10</v>
      </c>
      <c r="D11" s="2" t="s">
        <v>32</v>
      </c>
      <c r="E11" s="4">
        <f>0+9200+8100</f>
        <v>17300</v>
      </c>
      <c r="F11" s="2">
        <f>0+9200+6930</f>
        <v>16130</v>
      </c>
    </row>
    <row r="12" spans="1:6" ht="18" customHeight="1">
      <c r="A12" s="1" t="s">
        <v>33</v>
      </c>
      <c r="B12" s="1" t="s">
        <v>34</v>
      </c>
      <c r="C12" s="1" t="s">
        <v>10</v>
      </c>
      <c r="D12" s="1" t="s">
        <v>35</v>
      </c>
      <c r="E12" s="1">
        <f>0+9200+8100</f>
        <v>17300</v>
      </c>
      <c r="F12" s="1">
        <f>0+9200+6930</f>
        <v>16130</v>
      </c>
    </row>
    <row r="13" spans="1:6" ht="18" customHeight="1">
      <c r="A13" s="2" t="s">
        <v>36</v>
      </c>
      <c r="B13" s="2" t="s">
        <v>37</v>
      </c>
      <c r="C13" s="2" t="s">
        <v>10</v>
      </c>
      <c r="D13" s="2" t="s">
        <v>38</v>
      </c>
      <c r="E13" s="4">
        <f>0+9200+8100</f>
        <v>17300</v>
      </c>
      <c r="F13" s="2">
        <f>0+9200+6930</f>
        <v>16130</v>
      </c>
    </row>
    <row r="14" spans="1:6" ht="18" customHeight="1">
      <c r="A14" s="1" t="s">
        <v>39</v>
      </c>
      <c r="B14" s="1" t="s">
        <v>40</v>
      </c>
      <c r="C14" s="1" t="s">
        <v>10</v>
      </c>
      <c r="D14" s="1" t="s">
        <v>41</v>
      </c>
      <c r="E14" s="1">
        <f>0+9200+8100</f>
        <v>17300</v>
      </c>
      <c r="F14" s="1">
        <f>0+9200+6930</f>
        <v>16130</v>
      </c>
    </row>
    <row r="15" spans="1:6" ht="18" customHeight="1">
      <c r="A15" s="2" t="s">
        <v>42</v>
      </c>
      <c r="B15" s="2" t="s">
        <v>43</v>
      </c>
      <c r="C15" s="2" t="s">
        <v>10</v>
      </c>
      <c r="D15" s="2" t="s">
        <v>44</v>
      </c>
      <c r="E15" s="4">
        <f>0+9200+8300</f>
        <v>17500</v>
      </c>
      <c r="F15" s="2">
        <f>0+9200+7010</f>
        <v>16210</v>
      </c>
    </row>
    <row r="16" spans="1:6" ht="18" customHeight="1">
      <c r="A16" s="1" t="s">
        <v>45</v>
      </c>
      <c r="B16" s="1" t="s">
        <v>46</v>
      </c>
      <c r="C16" s="1" t="s">
        <v>10</v>
      </c>
      <c r="D16" s="1" t="s">
        <v>47</v>
      </c>
      <c r="E16" s="1">
        <f>0+9200+9300</f>
        <v>18500</v>
      </c>
      <c r="F16" s="1">
        <f>0+9200+7410</f>
        <v>16610</v>
      </c>
    </row>
    <row r="17" spans="1:6" ht="18" customHeight="1">
      <c r="A17" s="2" t="s">
        <v>48</v>
      </c>
      <c r="B17" s="2" t="s">
        <v>49</v>
      </c>
      <c r="C17" s="2" t="s">
        <v>10</v>
      </c>
      <c r="D17" s="2" t="s">
        <v>50</v>
      </c>
      <c r="E17" s="4">
        <f>0+9200+9900</f>
        <v>19100</v>
      </c>
      <c r="F17" s="2">
        <f>0+9200+7650</f>
        <v>16850</v>
      </c>
    </row>
    <row r="18" spans="1:6" ht="18" customHeight="1">
      <c r="A18" s="1" t="s">
        <v>51</v>
      </c>
      <c r="B18" s="1" t="s">
        <v>52</v>
      </c>
      <c r="C18" s="1" t="s">
        <v>10</v>
      </c>
      <c r="D18" s="1" t="s">
        <v>53</v>
      </c>
      <c r="E18" s="1">
        <f>0+9200+9900</f>
        <v>19100</v>
      </c>
      <c r="F18" s="1">
        <f>0+9200+7650</f>
        <v>16850</v>
      </c>
    </row>
    <row r="19" spans="1:6" ht="18" customHeight="1">
      <c r="A19" s="2" t="s">
        <v>54</v>
      </c>
      <c r="B19" s="2" t="s">
        <v>55</v>
      </c>
      <c r="C19" s="2" t="s">
        <v>10</v>
      </c>
      <c r="D19" s="2" t="s">
        <v>56</v>
      </c>
      <c r="E19" s="4">
        <f>0+9200+9900</f>
        <v>19100</v>
      </c>
      <c r="F19" s="2">
        <f>0+9200+7650</f>
        <v>16850</v>
      </c>
    </row>
    <row r="20" spans="1:6" ht="18" customHeight="1">
      <c r="A20" s="1" t="s">
        <v>57</v>
      </c>
      <c r="B20" s="1" t="s">
        <v>58</v>
      </c>
      <c r="C20" s="1" t="s">
        <v>10</v>
      </c>
      <c r="D20" s="1" t="s">
        <v>59</v>
      </c>
      <c r="E20" s="1">
        <f>0+9200+9900</f>
        <v>19100</v>
      </c>
      <c r="F20" s="1">
        <f>0+9200+7650</f>
        <v>16850</v>
      </c>
    </row>
    <row r="21" spans="1:6" ht="18" customHeight="1">
      <c r="A21" s="2" t="s">
        <v>60</v>
      </c>
      <c r="B21" s="2" t="s">
        <v>61</v>
      </c>
      <c r="C21" s="2" t="s">
        <v>10</v>
      </c>
      <c r="D21" s="2" t="s">
        <v>62</v>
      </c>
      <c r="E21" s="4">
        <f>0+9200+9900</f>
        <v>19100</v>
      </c>
      <c r="F21" s="2">
        <f>0+9200+7650</f>
        <v>16850</v>
      </c>
    </row>
    <row r="22" spans="1:6" ht="18" customHeight="1">
      <c r="A22" s="1" t="s">
        <v>63</v>
      </c>
      <c r="B22" s="1" t="s">
        <v>64</v>
      </c>
      <c r="C22" s="1" t="s">
        <v>10</v>
      </c>
      <c r="D22" s="1" t="s">
        <v>65</v>
      </c>
      <c r="E22" s="1">
        <f>0+9200+9200</f>
        <v>18400</v>
      </c>
      <c r="F22" s="1">
        <f>0+9200+7150</f>
        <v>16350</v>
      </c>
    </row>
    <row r="23" spans="1:6" ht="18" customHeight="1">
      <c r="A23" s="2" t="s">
        <v>66</v>
      </c>
      <c r="B23" s="2" t="s">
        <v>64</v>
      </c>
      <c r="C23" s="2" t="s">
        <v>10</v>
      </c>
      <c r="D23" s="2" t="s">
        <v>65</v>
      </c>
      <c r="E23" s="4">
        <f>0+9200+9200</f>
        <v>18400</v>
      </c>
      <c r="F23" s="2">
        <f>0+9200+7150</f>
        <v>16350</v>
      </c>
    </row>
    <row r="24" spans="1:6" ht="18" customHeight="1">
      <c r="A24" s="1" t="s">
        <v>67</v>
      </c>
      <c r="B24" s="1" t="s">
        <v>68</v>
      </c>
      <c r="C24" s="1" t="s">
        <v>10</v>
      </c>
      <c r="D24" s="1" t="s">
        <v>69</v>
      </c>
      <c r="E24" s="1">
        <f>0+9200+6750</f>
        <v>15950</v>
      </c>
      <c r="F24" s="1">
        <f>0+9200+5400</f>
        <v>14600</v>
      </c>
    </row>
    <row r="25" spans="1:6" ht="18" customHeight="1">
      <c r="A25" s="2" t="s">
        <v>70</v>
      </c>
      <c r="B25" s="2" t="s">
        <v>71</v>
      </c>
      <c r="C25" s="2" t="s">
        <v>10</v>
      </c>
      <c r="D25" s="2" t="s">
        <v>72</v>
      </c>
      <c r="E25" s="4">
        <f>0+9200+6750</f>
        <v>15950</v>
      </c>
      <c r="F25" s="2">
        <f>0+9200+5400</f>
        <v>14600</v>
      </c>
    </row>
    <row r="26" spans="1:6" ht="18" customHeight="1">
      <c r="A26" s="1" t="s">
        <v>73</v>
      </c>
      <c r="B26" s="1" t="s">
        <v>74</v>
      </c>
      <c r="C26" s="1" t="s">
        <v>10</v>
      </c>
      <c r="D26" s="1" t="s">
        <v>75</v>
      </c>
      <c r="E26" s="1">
        <f>0+9200+6750</f>
        <v>15950</v>
      </c>
      <c r="F26" s="1">
        <f>0+9200+5400</f>
        <v>14600</v>
      </c>
    </row>
    <row r="27" spans="1:6" ht="18" customHeight="1">
      <c r="A27" s="2" t="s">
        <v>76</v>
      </c>
      <c r="B27" s="2" t="s">
        <v>77</v>
      </c>
      <c r="C27" s="2" t="s">
        <v>10</v>
      </c>
      <c r="D27" s="2" t="s">
        <v>78</v>
      </c>
      <c r="E27" s="4">
        <f>0+9200+6750</f>
        <v>15950</v>
      </c>
      <c r="F27" s="2">
        <f>0+9200+5400</f>
        <v>14600</v>
      </c>
    </row>
    <row r="28" spans="1:6" ht="18" customHeight="1">
      <c r="A28" s="1" t="s">
        <v>79</v>
      </c>
      <c r="B28" s="1" t="s">
        <v>80</v>
      </c>
      <c r="C28" s="1" t="s">
        <v>10</v>
      </c>
      <c r="D28" s="1" t="s">
        <v>81</v>
      </c>
      <c r="E28" s="1">
        <f>0+9200+6750</f>
        <v>15950</v>
      </c>
      <c r="F28" s="1">
        <f>0+9200+5400</f>
        <v>14600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2019-04-10T11:49:12Z</dcterms:modified>
  <cp:category/>
  <cp:version/>
  <cp:contentType/>
  <cp:contentStatus/>
</cp:coreProperties>
</file>