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<sst xmlns="http://schemas.openxmlformats.org/spreadsheetml/2006/main" count="201" uniqueCount="125">
  <si>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На Ленина, гостевой дом (г. Геленджик, ул. Красных партизан, 17-А)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</si>
  <si>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</si>
  <si>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</si>
  <si>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</si>
  <si>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</si>
  <si>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</si>
  <si>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</si>
  <si>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</si>
  <si>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5-ти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</si>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</sst>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0+10800+8000</f>
        <v>18800</v>
      </c>
      <c r="F4" s="1">
        <f>0+10800+5600</f>
        <v>16400</v>
      </c>
      <c r="G4" s="1">
        <f>0+10800+6000</f>
        <v>16800</v>
      </c>
      <c r="H4" s="1">
        <f>0+10800+5600</f>
        <v>16400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0+10800+9000</f>
        <v>19800</v>
      </c>
      <c r="F5" s="2">
        <f aca="true" t="shared" si="1" ref="F5:F12">0+10800+6300</f>
        <v>17100</v>
      </c>
      <c r="G5" s="5">
        <f aca="true" t="shared" si="2" ref="G5:G12">0+10800+6750</f>
        <v>17550</v>
      </c>
      <c r="H5" s="2">
        <f aca="true" t="shared" si="3" ref="H5:H12">0+10800+6300</f>
        <v>17100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19800</v>
      </c>
      <c r="F6" s="1">
        <f t="shared" si="1"/>
        <v>17100</v>
      </c>
      <c r="G6" s="1">
        <f t="shared" si="2"/>
        <v>17550</v>
      </c>
      <c r="H6" s="1">
        <f t="shared" si="3"/>
        <v>17100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19800</v>
      </c>
      <c r="F7" s="2">
        <f t="shared" si="1"/>
        <v>17100</v>
      </c>
      <c r="G7" s="5">
        <f t="shared" si="2"/>
        <v>17550</v>
      </c>
      <c r="H7" s="2">
        <f t="shared" si="3"/>
        <v>17100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19800</v>
      </c>
      <c r="F8" s="1">
        <f t="shared" si="1"/>
        <v>17100</v>
      </c>
      <c r="G8" s="1">
        <f t="shared" si="2"/>
        <v>17550</v>
      </c>
      <c r="H8" s="1">
        <f t="shared" si="3"/>
        <v>17100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19800</v>
      </c>
      <c r="F9" s="2">
        <f t="shared" si="1"/>
        <v>17100</v>
      </c>
      <c r="G9" s="5">
        <f t="shared" si="2"/>
        <v>17550</v>
      </c>
      <c r="H9" s="2">
        <f t="shared" si="3"/>
        <v>17100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19800</v>
      </c>
      <c r="F10" s="1">
        <f t="shared" si="1"/>
        <v>17100</v>
      </c>
      <c r="G10" s="1">
        <f t="shared" si="2"/>
        <v>17550</v>
      </c>
      <c r="H10" s="1">
        <f t="shared" si="3"/>
        <v>17100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19800</v>
      </c>
      <c r="F11" s="2">
        <f t="shared" si="1"/>
        <v>17100</v>
      </c>
      <c r="G11" s="5">
        <f t="shared" si="2"/>
        <v>17550</v>
      </c>
      <c r="H11" s="2">
        <f t="shared" si="3"/>
        <v>17100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19800</v>
      </c>
      <c r="F12" s="1">
        <f t="shared" si="1"/>
        <v>17100</v>
      </c>
      <c r="G12" s="1">
        <f t="shared" si="2"/>
        <v>17550</v>
      </c>
      <c r="H12" s="1">
        <f t="shared" si="3"/>
        <v>17100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0+10800+9150</f>
        <v>19950</v>
      </c>
      <c r="F13" s="2">
        <f>0+10800+6550</f>
        <v>17350</v>
      </c>
      <c r="G13" s="5">
        <f>0+10800+6850</f>
        <v>17650</v>
      </c>
      <c r="H13" s="2">
        <f>0+10800+6400</f>
        <v>17200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0+10800+9450</f>
        <v>20250</v>
      </c>
      <c r="F14" s="1">
        <f>0+10800+7050</f>
        <v>17850</v>
      </c>
      <c r="G14" s="1">
        <f>0+10800+7050</f>
        <v>17850</v>
      </c>
      <c r="H14" s="1">
        <f>0+10800+6600</f>
        <v>17400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0+10800+9750</f>
        <v>20550</v>
      </c>
      <c r="F15" s="2">
        <f>0+10800+7550</f>
        <v>18350</v>
      </c>
      <c r="G15" s="5">
        <f>0+10800+7250</f>
        <v>18050</v>
      </c>
      <c r="H15" s="2">
        <f>0+10800+6800</f>
        <v>17600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0+10800+10050</f>
        <v>20850</v>
      </c>
      <c r="F16" s="1">
        <f>0+10800+8050</f>
        <v>18850</v>
      </c>
      <c r="G16" s="1">
        <f>0+10800+7450</f>
        <v>18250</v>
      </c>
      <c r="H16" s="1">
        <f>0+10800+7000</f>
        <v>17800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40">0+10800+10350</f>
        <v>21150</v>
      </c>
      <c r="F17" s="2">
        <f aca="true" t="shared" si="5" ref="F17:F40">0+10800+8550</f>
        <v>19350</v>
      </c>
      <c r="G17" s="5">
        <f aca="true" t="shared" si="6" ref="G17:G40">0+10800+7650</f>
        <v>18450</v>
      </c>
      <c r="H17" s="2">
        <f aca="true" t="shared" si="7" ref="H17:H40">0+10800+7200</f>
        <v>18000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21150</v>
      </c>
      <c r="F18" s="1">
        <f t="shared" si="5"/>
        <v>19350</v>
      </c>
      <c r="G18" s="1">
        <f t="shared" si="6"/>
        <v>18450</v>
      </c>
      <c r="H18" s="1">
        <f t="shared" si="7"/>
        <v>18000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21150</v>
      </c>
      <c r="F19" s="2">
        <f t="shared" si="5"/>
        <v>19350</v>
      </c>
      <c r="G19" s="5">
        <f t="shared" si="6"/>
        <v>18450</v>
      </c>
      <c r="H19" s="2">
        <f t="shared" si="7"/>
        <v>18000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21150</v>
      </c>
      <c r="F20" s="1">
        <f t="shared" si="5"/>
        <v>19350</v>
      </c>
      <c r="G20" s="1">
        <f t="shared" si="6"/>
        <v>18450</v>
      </c>
      <c r="H20" s="1">
        <f t="shared" si="7"/>
        <v>18000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21150</v>
      </c>
      <c r="F21" s="2">
        <f t="shared" si="5"/>
        <v>19350</v>
      </c>
      <c r="G21" s="5">
        <f t="shared" si="6"/>
        <v>18450</v>
      </c>
      <c r="H21" s="2">
        <f t="shared" si="7"/>
        <v>18000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21150</v>
      </c>
      <c r="F22" s="1">
        <f t="shared" si="5"/>
        <v>19350</v>
      </c>
      <c r="G22" s="1">
        <f t="shared" si="6"/>
        <v>18450</v>
      </c>
      <c r="H22" s="1">
        <f t="shared" si="7"/>
        <v>18000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21150</v>
      </c>
      <c r="F23" s="2">
        <f t="shared" si="5"/>
        <v>19350</v>
      </c>
      <c r="G23" s="5">
        <f t="shared" si="6"/>
        <v>18450</v>
      </c>
      <c r="H23" s="2">
        <f t="shared" si="7"/>
        <v>18000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21150</v>
      </c>
      <c r="F24" s="1">
        <f t="shared" si="5"/>
        <v>19350</v>
      </c>
      <c r="G24" s="1">
        <f t="shared" si="6"/>
        <v>18450</v>
      </c>
      <c r="H24" s="1">
        <f t="shared" si="7"/>
        <v>18000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4"/>
        <v>21150</v>
      </c>
      <c r="F25" s="2">
        <f t="shared" si="5"/>
        <v>19350</v>
      </c>
      <c r="G25" s="5">
        <f t="shared" si="6"/>
        <v>18450</v>
      </c>
      <c r="H25" s="2">
        <f t="shared" si="7"/>
        <v>18000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4"/>
        <v>21150</v>
      </c>
      <c r="F26" s="1">
        <f t="shared" si="5"/>
        <v>19350</v>
      </c>
      <c r="G26" s="1">
        <f t="shared" si="6"/>
        <v>18450</v>
      </c>
      <c r="H26" s="1">
        <f t="shared" si="7"/>
        <v>18000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4"/>
        <v>21150</v>
      </c>
      <c r="F27" s="2">
        <f t="shared" si="5"/>
        <v>19350</v>
      </c>
      <c r="G27" s="5">
        <f t="shared" si="6"/>
        <v>18450</v>
      </c>
      <c r="H27" s="2">
        <f t="shared" si="7"/>
        <v>18000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4"/>
        <v>21150</v>
      </c>
      <c r="F28" s="1">
        <f t="shared" si="5"/>
        <v>19350</v>
      </c>
      <c r="G28" s="1">
        <f t="shared" si="6"/>
        <v>18450</v>
      </c>
      <c r="H28" s="1">
        <f t="shared" si="7"/>
        <v>18000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4"/>
        <v>21150</v>
      </c>
      <c r="F29" s="2">
        <f t="shared" si="5"/>
        <v>19350</v>
      </c>
      <c r="G29" s="5">
        <f t="shared" si="6"/>
        <v>18450</v>
      </c>
      <c r="H29" s="2">
        <f t="shared" si="7"/>
        <v>18000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4"/>
        <v>21150</v>
      </c>
      <c r="F30" s="1">
        <f t="shared" si="5"/>
        <v>19350</v>
      </c>
      <c r="G30" s="1">
        <f t="shared" si="6"/>
        <v>18450</v>
      </c>
      <c r="H30" s="1">
        <f t="shared" si="7"/>
        <v>18000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4"/>
        <v>21150</v>
      </c>
      <c r="F31" s="2">
        <f t="shared" si="5"/>
        <v>19350</v>
      </c>
      <c r="G31" s="5">
        <f t="shared" si="6"/>
        <v>18450</v>
      </c>
      <c r="H31" s="2">
        <f t="shared" si="7"/>
        <v>18000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4"/>
        <v>21150</v>
      </c>
      <c r="F32" s="1">
        <f t="shared" si="5"/>
        <v>19350</v>
      </c>
      <c r="G32" s="1">
        <f t="shared" si="6"/>
        <v>18450</v>
      </c>
      <c r="H32" s="1">
        <f t="shared" si="7"/>
        <v>18000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4"/>
        <v>21150</v>
      </c>
      <c r="F33" s="2">
        <f t="shared" si="5"/>
        <v>19350</v>
      </c>
      <c r="G33" s="5">
        <f t="shared" si="6"/>
        <v>18450</v>
      </c>
      <c r="H33" s="2">
        <f t="shared" si="7"/>
        <v>18000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4"/>
        <v>21150</v>
      </c>
      <c r="F34" s="1">
        <f t="shared" si="5"/>
        <v>19350</v>
      </c>
      <c r="G34" s="1">
        <f t="shared" si="6"/>
        <v>18450</v>
      </c>
      <c r="H34" s="1">
        <f t="shared" si="7"/>
        <v>18000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4"/>
        <v>21150</v>
      </c>
      <c r="F35" s="2">
        <f t="shared" si="5"/>
        <v>19350</v>
      </c>
      <c r="G35" s="5">
        <f t="shared" si="6"/>
        <v>18450</v>
      </c>
      <c r="H35" s="2">
        <f t="shared" si="7"/>
        <v>18000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4"/>
        <v>21150</v>
      </c>
      <c r="F36" s="1">
        <f t="shared" si="5"/>
        <v>19350</v>
      </c>
      <c r="G36" s="1">
        <f t="shared" si="6"/>
        <v>18450</v>
      </c>
      <c r="H36" s="1">
        <f t="shared" si="7"/>
        <v>18000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4"/>
        <v>21150</v>
      </c>
      <c r="F37" s="2">
        <f t="shared" si="5"/>
        <v>19350</v>
      </c>
      <c r="G37" s="5">
        <f t="shared" si="6"/>
        <v>18450</v>
      </c>
      <c r="H37" s="2">
        <f t="shared" si="7"/>
        <v>18000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4"/>
        <v>21150</v>
      </c>
      <c r="F38" s="1">
        <f t="shared" si="5"/>
        <v>19350</v>
      </c>
      <c r="G38" s="1">
        <f t="shared" si="6"/>
        <v>18450</v>
      </c>
      <c r="H38" s="1">
        <f t="shared" si="7"/>
        <v>18000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4"/>
        <v>21150</v>
      </c>
      <c r="F39" s="2">
        <f t="shared" si="5"/>
        <v>19350</v>
      </c>
      <c r="G39" s="5">
        <f t="shared" si="6"/>
        <v>18450</v>
      </c>
      <c r="H39" s="2">
        <f t="shared" si="7"/>
        <v>18000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4"/>
        <v>21150</v>
      </c>
      <c r="F40" s="1">
        <f t="shared" si="5"/>
        <v>19350</v>
      </c>
      <c r="G40" s="1">
        <f t="shared" si="6"/>
        <v>18450</v>
      </c>
      <c r="H40" s="1">
        <f t="shared" si="7"/>
        <v>18000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0+10800+9850</f>
        <v>20650</v>
      </c>
      <c r="F41" s="2">
        <f>0+10800+8050</f>
        <v>18850</v>
      </c>
      <c r="G41" s="5">
        <f>0+10800+7450</f>
        <v>18250</v>
      </c>
      <c r="H41" s="2">
        <f>0+10800+7000</f>
        <v>17800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0+10800+9350</f>
        <v>20150</v>
      </c>
      <c r="F42" s="1">
        <f>0+10800+7550</f>
        <v>18350</v>
      </c>
      <c r="G42" s="1">
        <f>0+10800+7250</f>
        <v>18050</v>
      </c>
      <c r="H42" s="1">
        <f>0+10800+6800</f>
        <v>17600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0+10800+8850</f>
        <v>19650</v>
      </c>
      <c r="F43" s="2">
        <f>0+10800+7050</f>
        <v>17850</v>
      </c>
      <c r="G43" s="5">
        <f>0+10800+7050</f>
        <v>17850</v>
      </c>
      <c r="H43" s="2">
        <f>0+10800+6600</f>
        <v>17400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0+10800+8100</f>
        <v>18900</v>
      </c>
      <c r="F44" s="1">
        <f>0+10800+6300</f>
        <v>17100</v>
      </c>
      <c r="G44" s="1">
        <f>0+10800+6750</f>
        <v>17550</v>
      </c>
      <c r="H44" s="1">
        <f>0+10800+6300</f>
        <v>17100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0+10800+9900</f>
        <v>20700</v>
      </c>
      <c r="F45" s="2">
        <f>0+10800+7700</f>
        <v>18500</v>
      </c>
      <c r="G45" s="5">
        <f>0+10800+8250</f>
        <v>19050</v>
      </c>
      <c r="H45" s="2">
        <f>0+10800+7700</f>
        <v>18500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0+10800+8100</f>
        <v>18900</v>
      </c>
      <c r="F46" s="1">
        <f>0+10800+6300</f>
        <v>17100</v>
      </c>
      <c r="G46" s="1">
        <f>0+10800+6750</f>
        <v>17550</v>
      </c>
      <c r="H46" s="1">
        <f>0+10800+6300</f>
        <v>17100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0+10800+8100</f>
        <v>18900</v>
      </c>
      <c r="F47" s="2">
        <f>0+10800+6300</f>
        <v>17100</v>
      </c>
      <c r="G47" s="5">
        <f>0+10800+6750</f>
        <v>17550</v>
      </c>
      <c r="H47" s="2">
        <f>0+10800+6300</f>
        <v>17100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0+10800+8100</f>
        <v>18900</v>
      </c>
      <c r="F48" s="1">
        <f>0+10800+6300</f>
        <v>17100</v>
      </c>
      <c r="G48" s="1">
        <f>0+10800+6750</f>
        <v>17550</v>
      </c>
      <c r="H48" s="1">
        <f>0+10800+6300</f>
        <v>17100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0+10800+9000</f>
        <v>19800</v>
      </c>
      <c r="F49" s="2">
        <f>0+10800+7000</f>
        <v>17800</v>
      </c>
      <c r="G49" s="5">
        <f>0+10800+7500</f>
        <v>18300</v>
      </c>
      <c r="H49" s="2">
        <f>0+10800+7000</f>
        <v>17800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0+10800+9000</f>
        <v>19800</v>
      </c>
      <c r="F50" s="1">
        <f>0+10800+7000</f>
        <v>17800</v>
      </c>
      <c r="G50" s="1">
        <f>0+10800+7500</f>
        <v>18300</v>
      </c>
      <c r="H50" s="1">
        <f>0+10800+7000</f>
        <v>17800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2022-02-07T11:03:33Z</dcterms:modified>
  <cp:category/>
  <cp:version/>
  <cp:contentType/>
  <cp:contentStatus/>
</cp:coreProperties>
</file>